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79" windowWidth="11625" windowHeight="8836" activeTab="0"/>
  </bookViews>
  <sheets>
    <sheet name="Отчет финансы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<sst xmlns="http://schemas.openxmlformats.org/spreadsheetml/2006/main" count="55" uniqueCount="44">
  <si>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Отчет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</si>
  <si>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</si>
  <si>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</si>
  <si>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</si>
  <si>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</si>
  <si>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</si>
  <si>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</si>
  <si>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 xml:space="preserve">                                   (наименование ведомства)                               (подпись)                           (Ф.И.О.)</t>
  </si>
  <si>
    <t xml:space="preserve">            (должность)                       (подпись)                             (Ф.И.О.)</t>
  </si>
  <si>
    <t>Администрация Александровского сельского поселения</t>
  </si>
  <si>
    <t xml:space="preserve">телефон исполнителя  </t>
  </si>
  <si>
    <t xml:space="preserve">Исполнитель                                 ____________________     </t>
  </si>
  <si>
    <t>Бутовченко В.И.</t>
  </si>
  <si>
    <t xml:space="preserve">гл. бухгалтер </t>
  </si>
  <si>
    <t>Евсеева Т.А.</t>
  </si>
  <si>
    <t>76-1-25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</si>
  <si>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</si>
  <si>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</si>
  <si>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</si>
  <si>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</si>
  <si>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</si>
  <si>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</si>
  <si>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</si>
  <si>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</si>
  <si>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</si>
  <si>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</si>
  <si>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</si>
  <si>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</si>
  <si>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Подпрограмма 1 «Развитие градостроительной деятельности Александровского сельского поселения»</t>
  </si>
  <si>
    <t>Основное мероприятие 2 Регулирование вопросов административно-территориального устройства</t>
  </si>
  <si>
    <t>Основное мероприятие 1  Актуализация документов территориального планирования</t>
  </si>
  <si>
    <t>Наличие документации по уточнению границ населенного пункта</t>
  </si>
  <si>
    <t>Подпрограмма2 «Создание условий для обеспечения качественными услугами ЖКХ населения Россошанского муниципального района Воронежской области»</t>
  </si>
  <si>
    <t>Основное мероприятие 1 Содержание и модернизация жилищно-коммунального хозяйства</t>
  </si>
  <si>
    <t xml:space="preserve">Основноемероприятие 2 Софинансирование фонда капитального ремонта многоквартирных домов
</t>
  </si>
  <si>
    <t>Исполнение расходных обязательств по уплате взносов на капитальный ремонт МКД,%</t>
  </si>
  <si>
    <t>Количество аварий на объектах коммунальной инфраструктуры, шт</t>
  </si>
  <si>
    <t>Количество граждан, снятых с учета нуждающихся в улучшении жилищных условий, в связи с улучшением жилищных условий</t>
  </si>
  <si>
    <t>о ходе реализации муниципальных программ (финансирование программ)</t>
  </si>
  <si>
    <t xml:space="preserve">Глава Александровского сельского поселения  ___________________     </t>
  </si>
  <si>
    <t>Муниципальная программа «Обеспечение доступным и комфортным жильем и коммунальными   услугами населения Александровского сельского поселения Россошанского муниципального района Воронежской области»</t>
  </si>
  <si>
    <t>да</t>
  </si>
  <si>
    <t>по состоянию на 01.01.2020 г.</t>
  </si>
  <si>
    <t>2014-2022гг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</si>
</sst>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"/>
    <numFmt numFmtId="179" formatCode="0.000"/>
    <numFmt numFmtId="180" formatCode="0.000000"/>
    <numFmt numFmtId="181" formatCode="0.00000"/>
    <numFmt numFmtId="182" formatCode="0.0000000"/>
    <numFmt numFmtId="183" formatCode="0.00000000"/>
  </numFmts>
  <fonts count="46">
    <font>
      <sz val="12"/>
      <name val="Times New Roman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vertical="top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9" fillId="0" borderId="14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="70" zoomScaleSheetLayoutView="70" workbookViewId="0" topLeftCell="A4">
      <selection activeCell="F17" sqref="F17"/>
    </sheetView>
  </sheetViews>
  <sheetFormatPr defaultColWidth="9.00390625" defaultRowHeight="15.75"/>
  <cols>
    <col min="1" max="1" width="8.625" style="0" customWidth="1"/>
    <col min="2" max="2" width="31.625" style="0" customWidth="1"/>
    <col min="3" max="3" width="13.50390625" style="3" customWidth="1"/>
    <col min="7" max="7" width="7.625" style="0" customWidth="1"/>
    <col min="14" max="14" width="7.625" style="0" customWidth="1"/>
    <col min="15" max="15" width="8.50390625" style="0" customWidth="1"/>
    <col min="16" max="16" width="12.00390625" style="0" customWidth="1"/>
    <col min="19" max="19" width="11.50390625" style="0" bestFit="1" customWidth="1"/>
  </cols>
  <sheetData>
    <row r="1" spans="1:2" ht="15" hidden="1">
      <c r="A1" s="53"/>
      <c r="B1" s="53"/>
    </row>
    <row r="2" spans="1:2" ht="15" hidden="1">
      <c r="A2" s="43"/>
      <c r="B2" s="43"/>
    </row>
    <row r="3" spans="1:2" ht="15" hidden="1">
      <c r="A3" s="43"/>
      <c r="B3" s="43"/>
    </row>
    <row r="4" spans="1:14" ht="15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">
      <c r="A5" s="34" t="s">
        <v>38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5">
      <c r="A6" s="34" t="s">
        <v>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5">
      <c r="A7" s="7"/>
      <c r="B7" s="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49" t="s">
        <v>42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5" hidden="1">
      <c r="A9" s="11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7"/>
    </row>
    <row r="10" spans="1:14" ht="1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5">
      <c r="A11" s="1"/>
      <c r="N11" s="1" t="s">
        <v>1</v>
      </c>
    </row>
    <row r="12" spans="1:19" ht="29.25" customHeight="1">
      <c r="A12" s="54" t="s">
        <v>2</v>
      </c>
      <c r="B12" s="54" t="s">
        <v>3</v>
      </c>
      <c r="C12" s="54" t="s">
        <v>4</v>
      </c>
      <c r="D12" s="35" t="s">
        <v>16</v>
      </c>
      <c r="E12" s="36"/>
      <c r="F12" s="36"/>
      <c r="G12" s="36"/>
      <c r="H12" s="36"/>
      <c r="I12" s="36"/>
      <c r="J12" s="36"/>
      <c r="K12" s="36"/>
      <c r="L12" s="36"/>
      <c r="M12" s="37"/>
      <c r="N12" s="39" t="s">
        <v>23</v>
      </c>
      <c r="O12" s="39"/>
      <c r="P12" s="38" t="s">
        <v>24</v>
      </c>
      <c r="Q12" s="38" t="s">
        <v>25</v>
      </c>
      <c r="R12" s="38" t="s">
        <v>26</v>
      </c>
      <c r="S12" s="38" t="s">
        <v>27</v>
      </c>
    </row>
    <row r="13" spans="1:19" ht="15.75" customHeight="1">
      <c r="A13" s="54"/>
      <c r="B13" s="54"/>
      <c r="C13" s="54"/>
      <c r="D13" s="40" t="s">
        <v>5</v>
      </c>
      <c r="E13" s="42"/>
      <c r="F13" s="40" t="s">
        <v>6</v>
      </c>
      <c r="G13" s="41"/>
      <c r="H13" s="41"/>
      <c r="I13" s="41"/>
      <c r="J13" s="41"/>
      <c r="K13" s="41"/>
      <c r="L13" s="41"/>
      <c r="M13" s="42"/>
      <c r="N13" s="39"/>
      <c r="O13" s="39"/>
      <c r="P13" s="38"/>
      <c r="Q13" s="38"/>
      <c r="R13" s="38"/>
      <c r="S13" s="38"/>
    </row>
    <row r="14" spans="1:19" ht="27" customHeight="1">
      <c r="A14" s="54"/>
      <c r="B14" s="54"/>
      <c r="C14" s="54"/>
      <c r="D14" s="44"/>
      <c r="E14" s="45"/>
      <c r="F14" s="46" t="s">
        <v>19</v>
      </c>
      <c r="G14" s="46"/>
      <c r="H14" s="46" t="s">
        <v>20</v>
      </c>
      <c r="I14" s="46"/>
      <c r="J14" s="46" t="s">
        <v>21</v>
      </c>
      <c r="K14" s="46"/>
      <c r="L14" s="47" t="s">
        <v>22</v>
      </c>
      <c r="M14" s="48"/>
      <c r="N14" s="39"/>
      <c r="O14" s="39"/>
      <c r="P14" s="38"/>
      <c r="Q14" s="38"/>
      <c r="R14" s="38"/>
      <c r="S14" s="38"/>
    </row>
    <row r="15" spans="1:19" ht="15">
      <c r="A15" s="54"/>
      <c r="B15" s="54"/>
      <c r="C15" s="54"/>
      <c r="D15" s="14" t="s">
        <v>17</v>
      </c>
      <c r="E15" s="15" t="s">
        <v>18</v>
      </c>
      <c r="F15" s="4" t="s">
        <v>17</v>
      </c>
      <c r="G15" s="4" t="s">
        <v>18</v>
      </c>
      <c r="H15" s="15" t="s">
        <v>17</v>
      </c>
      <c r="I15" s="14" t="s">
        <v>18</v>
      </c>
      <c r="J15" s="4" t="s">
        <v>17</v>
      </c>
      <c r="K15" s="4" t="s">
        <v>18</v>
      </c>
      <c r="L15" s="4" t="s">
        <v>17</v>
      </c>
      <c r="M15" s="4" t="s">
        <v>18</v>
      </c>
      <c r="N15" s="18" t="s">
        <v>17</v>
      </c>
      <c r="O15" s="17" t="s">
        <v>18</v>
      </c>
      <c r="P15" s="38"/>
      <c r="Q15" s="38"/>
      <c r="R15" s="38"/>
      <c r="S15" s="38"/>
    </row>
    <row r="16" spans="1:19" s="5" customFormat="1" ht="10.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19">
        <v>15</v>
      </c>
      <c r="P16" s="19">
        <v>16</v>
      </c>
      <c r="Q16" s="19">
        <v>17</v>
      </c>
      <c r="R16" s="19">
        <v>18</v>
      </c>
      <c r="S16" s="19">
        <v>19</v>
      </c>
    </row>
    <row r="17" spans="1:19" ht="126.75" customHeight="1">
      <c r="A17" s="20">
        <v>2</v>
      </c>
      <c r="B17" s="22" t="s">
        <v>40</v>
      </c>
      <c r="C17" s="10" t="s">
        <v>43</v>
      </c>
      <c r="D17" s="21">
        <f>D18+D21</f>
        <v>77.5</v>
      </c>
      <c r="E17" s="21">
        <f aca="true" t="shared" si="0" ref="E17:O17">E18+E21</f>
        <v>77.42</v>
      </c>
      <c r="F17" s="21">
        <f t="shared" si="0"/>
        <v>0</v>
      </c>
      <c r="G17" s="21">
        <f t="shared" si="0"/>
        <v>0</v>
      </c>
      <c r="H17" s="21">
        <f t="shared" si="0"/>
        <v>0</v>
      </c>
      <c r="I17" s="21">
        <f t="shared" si="0"/>
        <v>0</v>
      </c>
      <c r="J17" s="21">
        <f t="shared" si="0"/>
        <v>77.5</v>
      </c>
      <c r="K17" s="21">
        <f t="shared" si="0"/>
        <v>77.42</v>
      </c>
      <c r="L17" s="21">
        <f t="shared" si="0"/>
        <v>0</v>
      </c>
      <c r="M17" s="21">
        <f t="shared" si="0"/>
        <v>0</v>
      </c>
      <c r="N17" s="21">
        <v>95</v>
      </c>
      <c r="O17" s="21">
        <f t="shared" si="0"/>
        <v>99.89677419354838</v>
      </c>
      <c r="P17" s="13" t="s">
        <v>37</v>
      </c>
      <c r="Q17" s="16">
        <v>2</v>
      </c>
      <c r="R17" s="16"/>
      <c r="S17" s="16">
        <f>R17*100/Q17</f>
        <v>0</v>
      </c>
    </row>
    <row r="18" spans="1:19" ht="60">
      <c r="A18" s="20"/>
      <c r="B18" s="28" t="s">
        <v>28</v>
      </c>
      <c r="C18" s="10"/>
      <c r="D18" s="29">
        <f>D19+D20</f>
        <v>0</v>
      </c>
      <c r="E18" s="29">
        <f aca="true" t="shared" si="1" ref="E18:M18">E19+E20</f>
        <v>0</v>
      </c>
      <c r="F18" s="29">
        <f t="shared" si="1"/>
        <v>0</v>
      </c>
      <c r="G18" s="29">
        <f t="shared" si="1"/>
        <v>0</v>
      </c>
      <c r="H18" s="29">
        <f t="shared" si="1"/>
        <v>0</v>
      </c>
      <c r="I18" s="29">
        <f t="shared" si="1"/>
        <v>0</v>
      </c>
      <c r="J18" s="29">
        <f t="shared" si="1"/>
        <v>0</v>
      </c>
      <c r="K18" s="29">
        <f t="shared" si="1"/>
        <v>0</v>
      </c>
      <c r="L18" s="29">
        <f t="shared" si="1"/>
        <v>0</v>
      </c>
      <c r="M18" s="29">
        <f t="shared" si="1"/>
        <v>0</v>
      </c>
      <c r="N18" s="21">
        <f>N20</f>
        <v>95</v>
      </c>
      <c r="O18" s="23">
        <f>O20</f>
        <v>0</v>
      </c>
      <c r="P18" s="16"/>
      <c r="Q18" s="16"/>
      <c r="R18" s="16"/>
      <c r="S18" s="16"/>
    </row>
    <row r="19" spans="1:19" ht="42" customHeight="1">
      <c r="A19" s="20"/>
      <c r="B19" s="26" t="s">
        <v>30</v>
      </c>
      <c r="C19" s="10"/>
      <c r="D19" s="25">
        <f>F19+H19+J19+L19</f>
        <v>0</v>
      </c>
      <c r="E19" s="25">
        <f>G19+I19+K19+M19</f>
        <v>0</v>
      </c>
      <c r="F19" s="25"/>
      <c r="G19" s="25"/>
      <c r="H19" s="25"/>
      <c r="I19" s="25"/>
      <c r="J19" s="25"/>
      <c r="K19" s="25"/>
      <c r="L19" s="25"/>
      <c r="M19" s="25"/>
      <c r="N19" s="21"/>
      <c r="O19" s="23"/>
      <c r="P19" s="16"/>
      <c r="Q19" s="16"/>
      <c r="R19" s="16"/>
      <c r="S19" s="16"/>
    </row>
    <row r="20" spans="1:19" ht="57.75" customHeight="1">
      <c r="A20" s="20"/>
      <c r="B20" s="26" t="s">
        <v>29</v>
      </c>
      <c r="C20" s="10"/>
      <c r="D20" s="25">
        <f>F20+H20+J20+L20</f>
        <v>0</v>
      </c>
      <c r="E20" s="25">
        <f>G20+I20+K20+M20</f>
        <v>0</v>
      </c>
      <c r="F20" s="25"/>
      <c r="G20" s="25"/>
      <c r="H20" s="25"/>
      <c r="I20" s="25"/>
      <c r="J20" s="25"/>
      <c r="K20" s="25"/>
      <c r="L20" s="25"/>
      <c r="M20" s="25"/>
      <c r="N20" s="21">
        <v>95</v>
      </c>
      <c r="O20" s="23"/>
      <c r="P20" s="12" t="s">
        <v>31</v>
      </c>
      <c r="Q20" s="30" t="s">
        <v>41</v>
      </c>
      <c r="R20" s="30" t="s">
        <v>41</v>
      </c>
      <c r="S20" s="27">
        <v>100</v>
      </c>
    </row>
    <row r="21" spans="1:19" ht="90" customHeight="1">
      <c r="A21" s="20"/>
      <c r="B21" s="28" t="s">
        <v>32</v>
      </c>
      <c r="C21" s="10"/>
      <c r="D21" s="29">
        <f>D22+D23</f>
        <v>77.5</v>
      </c>
      <c r="E21" s="29">
        <f aca="true" t="shared" si="2" ref="E21:M21">E22+E23</f>
        <v>77.42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77.5</v>
      </c>
      <c r="K21" s="29">
        <f t="shared" si="2"/>
        <v>77.42</v>
      </c>
      <c r="L21" s="29">
        <f t="shared" si="2"/>
        <v>0</v>
      </c>
      <c r="M21" s="29">
        <f t="shared" si="2"/>
        <v>0</v>
      </c>
      <c r="N21" s="29">
        <v>95</v>
      </c>
      <c r="O21" s="29">
        <f>E21/D21*100</f>
        <v>99.89677419354838</v>
      </c>
      <c r="P21" s="12"/>
      <c r="Q21" s="30"/>
      <c r="R21" s="30"/>
      <c r="S21" s="27"/>
    </row>
    <row r="22" spans="1:19" ht="66" customHeight="1">
      <c r="A22" s="20"/>
      <c r="B22" s="26" t="s">
        <v>33</v>
      </c>
      <c r="C22" s="10"/>
      <c r="D22" s="25">
        <f>F22+H22+J22+L22</f>
        <v>55.7</v>
      </c>
      <c r="E22" s="25">
        <f>G22+I22+K22+M22</f>
        <v>55.63</v>
      </c>
      <c r="F22" s="25"/>
      <c r="G22" s="25"/>
      <c r="H22" s="25"/>
      <c r="I22" s="25"/>
      <c r="J22" s="25">
        <v>55.7</v>
      </c>
      <c r="K22" s="25">
        <v>55.63</v>
      </c>
      <c r="L22" s="25"/>
      <c r="M22" s="25"/>
      <c r="N22" s="21">
        <v>90</v>
      </c>
      <c r="O22" s="24">
        <f>E22*100/D22</f>
        <v>99.87432675044883</v>
      </c>
      <c r="P22" s="12" t="s">
        <v>36</v>
      </c>
      <c r="Q22" s="30">
        <v>1</v>
      </c>
      <c r="R22" s="30">
        <v>1</v>
      </c>
      <c r="S22" s="27">
        <v>100</v>
      </c>
    </row>
    <row r="23" spans="1:19" ht="72" customHeight="1">
      <c r="A23" s="8"/>
      <c r="B23" s="9" t="s">
        <v>34</v>
      </c>
      <c r="C23" s="10"/>
      <c r="D23" s="25">
        <f>F23+H23+J23+L23</f>
        <v>21.8</v>
      </c>
      <c r="E23" s="25">
        <f>G23+I23+K23+M23</f>
        <v>21.79</v>
      </c>
      <c r="F23" s="25"/>
      <c r="G23" s="25"/>
      <c r="H23" s="25"/>
      <c r="I23" s="25"/>
      <c r="J23" s="25">
        <v>21.8</v>
      </c>
      <c r="K23" s="25">
        <v>21.79</v>
      </c>
      <c r="L23" s="25"/>
      <c r="M23" s="25"/>
      <c r="N23" s="21">
        <v>100</v>
      </c>
      <c r="O23" s="24">
        <f>E23*100/D23</f>
        <v>99.95412844036697</v>
      </c>
      <c r="P23" s="12" t="s">
        <v>35</v>
      </c>
      <c r="Q23" s="30">
        <v>100</v>
      </c>
      <c r="R23" s="30">
        <v>99.95</v>
      </c>
      <c r="S23" s="27">
        <f>R23*100/Q23</f>
        <v>99.95</v>
      </c>
    </row>
    <row r="24" spans="1:7" ht="15">
      <c r="A24" s="2" t="s">
        <v>39</v>
      </c>
      <c r="D24" s="31"/>
      <c r="E24" s="31"/>
      <c r="F24" s="32" t="s">
        <v>12</v>
      </c>
      <c r="G24" s="33"/>
    </row>
    <row r="25" ht="15">
      <c r="A25" s="2" t="s">
        <v>7</v>
      </c>
    </row>
    <row r="26" spans="1:5" ht="15">
      <c r="A26" s="2" t="s">
        <v>11</v>
      </c>
      <c r="B26" t="s">
        <v>13</v>
      </c>
      <c r="D26" s="52" t="s">
        <v>14</v>
      </c>
      <c r="E26" s="52"/>
    </row>
    <row r="27" spans="2:4" ht="15">
      <c r="B27" s="34" t="s">
        <v>8</v>
      </c>
      <c r="C27" s="34"/>
      <c r="D27" s="34"/>
    </row>
    <row r="28" spans="1:2" ht="15">
      <c r="A28" s="2" t="s">
        <v>10</v>
      </c>
      <c r="B28" t="s">
        <v>15</v>
      </c>
    </row>
  </sheetData>
  <sheetProtection/>
  <mergeCells count="26">
    <mergeCell ref="A10:N10"/>
    <mergeCell ref="D26:E26"/>
    <mergeCell ref="A1:B1"/>
    <mergeCell ref="A12:A15"/>
    <mergeCell ref="B12:B15"/>
    <mergeCell ref="C12:C15"/>
    <mergeCell ref="B27:D27"/>
    <mergeCell ref="A2:B2"/>
    <mergeCell ref="A3:B3"/>
    <mergeCell ref="A5:N5"/>
    <mergeCell ref="D13:E14"/>
    <mergeCell ref="F14:G14"/>
    <mergeCell ref="H14:I14"/>
    <mergeCell ref="J14:K14"/>
    <mergeCell ref="L14:M14"/>
    <mergeCell ref="A4:N4"/>
    <mergeCell ref="A6:N6"/>
    <mergeCell ref="D12:M12"/>
    <mergeCell ref="S12:S15"/>
    <mergeCell ref="N12:O14"/>
    <mergeCell ref="P12:P15"/>
    <mergeCell ref="Q12:Q15"/>
    <mergeCell ref="R12:R15"/>
    <mergeCell ref="F13:M13"/>
    <mergeCell ref="A8:N8"/>
    <mergeCell ref="B9:M9"/>
  </mergeCells>
  <printOptions/>
  <pageMargins left="0.31" right="0.26" top="0.46" bottom="0.42" header="0.2" footer="0.2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Admin</cp:lastModifiedBy>
  <cp:lastPrinted>2020-03-11T05:40:23Z</cp:lastPrinted>
  <dcterms:created xsi:type="dcterms:W3CDTF">2012-01-11T06:19:40Z</dcterms:created>
  <dcterms:modified xsi:type="dcterms:W3CDTF">2020-03-11T09:33:18Z</dcterms:modified>
  <cp:category/>
  <cp:version/>
  <cp:contentType/>
  <cp:contentStatus/>
</cp:coreProperties>
</file>